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3240" yWindow="460" windowWidth="25600" windowHeight="15460" tabRatio="500"/>
  </bookViews>
  <sheets>
    <sheet name="Flat Rate Instructor Fee" sheetId="2" r:id="rId1"/>
    <sheet name="Split and Share" sheetId="3" r:id="rId2"/>
  </sheets>
  <calcPr calcId="130404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24" i="2"/>
  <c r="C24"/>
  <c r="B24"/>
  <c r="D22"/>
  <c r="C22"/>
  <c r="B22"/>
  <c r="D20"/>
  <c r="C20"/>
  <c r="B20"/>
  <c r="D17"/>
  <c r="C17"/>
  <c r="D16"/>
  <c r="C16"/>
  <c r="D15"/>
  <c r="C15"/>
  <c r="D14"/>
  <c r="C14"/>
  <c r="B14"/>
  <c r="D13"/>
  <c r="C13"/>
  <c r="D12"/>
  <c r="C12"/>
  <c r="D31" i="3"/>
  <c r="C31"/>
  <c r="B31"/>
  <c r="D30"/>
  <c r="C30"/>
  <c r="B30"/>
  <c r="D27"/>
  <c r="C27"/>
  <c r="B27"/>
  <c r="D26"/>
  <c r="C26"/>
  <c r="B26"/>
  <c r="D23"/>
  <c r="C23"/>
  <c r="B23"/>
  <c r="D21"/>
  <c r="C21"/>
  <c r="B21"/>
  <c r="D19"/>
  <c r="C19"/>
  <c r="B19"/>
  <c r="D16"/>
  <c r="C16"/>
  <c r="D15"/>
  <c r="C15"/>
  <c r="D14"/>
  <c r="C14"/>
  <c r="D13"/>
  <c r="C13"/>
  <c r="D12"/>
  <c r="C12"/>
</calcChain>
</file>

<file path=xl/sharedStrings.xml><?xml version="1.0" encoding="utf-8"?>
<sst xmlns="http://schemas.openxmlformats.org/spreadsheetml/2006/main" count="78" uniqueCount="39">
  <si>
    <t>food</t>
  </si>
  <si>
    <t>studio rental</t>
  </si>
  <si>
    <t>Performance venue</t>
  </si>
  <si>
    <t>marketing</t>
  </si>
  <si>
    <t>Cost and Profit Calculator</t>
  </si>
  <si>
    <t>Individual Class Fee</t>
  </si>
  <si>
    <t>Performance Ticket Sales</t>
  </si>
  <si>
    <t>Scenario 1</t>
  </si>
  <si>
    <t>Scenario 2</t>
  </si>
  <si>
    <t>Scenario 3</t>
  </si>
  <si>
    <t>&lt;---Input lower to higher individual class fees</t>
  </si>
  <si>
    <t>&lt;---Input estimated number of individual class sales</t>
  </si>
  <si>
    <t>Number of students for individual classes</t>
  </si>
  <si>
    <t>Inputs</t>
  </si>
  <si>
    <t>Expense Items</t>
  </si>
  <si>
    <t>airfare/travel expenses for guest instructor</t>
  </si>
  <si>
    <t>&lt;---Input estimated airfar and travel into highlighted cell</t>
  </si>
  <si>
    <t>Guest Instructor flat fee</t>
  </si>
  <si>
    <t>&lt;---Input negotiated flat fee for instructor in the highlighted cell</t>
  </si>
  <si>
    <t>&lt;---Input estimated Studio Rental fees in highlighted cell</t>
  </si>
  <si>
    <t>&lt;---Input estimated Peformance venue rental fee in highlighted cell</t>
  </si>
  <si>
    <t>&lt;---Input estimated marketing expenses for flyers / ads / etc in highlighted cell</t>
  </si>
  <si>
    <t>Total Revenue</t>
  </si>
  <si>
    <t>Total Expenses</t>
  </si>
  <si>
    <t>Net Income / Loss</t>
  </si>
  <si>
    <t>Enter estimates in the highlighted cells</t>
  </si>
  <si>
    <t>3 scenarios depending on how many students sign up (example could be 10, 15, 30)</t>
  </si>
  <si>
    <t>Full Package Price (all classes)</t>
  </si>
  <si>
    <t>Number of full price packages sold</t>
  </si>
  <si>
    <t>&lt;---Input estimated number of students that will buy a full package</t>
  </si>
  <si>
    <t>&lt;---Input lower to higher full package fees</t>
  </si>
  <si>
    <t>&lt;---Input estimated number of show ticket sales</t>
  </si>
  <si>
    <t>Split and Share  Instructor/Host 60-40%</t>
  </si>
  <si>
    <t>Instructor Income</t>
  </si>
  <si>
    <t>Host Income</t>
  </si>
  <si>
    <t>Split and Share  Instructor/Host 70-30%</t>
  </si>
  <si>
    <t>&lt;---Input estimated food expenses for guest instructor in highlighted cell ($15 a meal, 3 times a day as an example)</t>
  </si>
  <si>
    <t>by www.GeorgiaMichelle.com</t>
    <phoneticPr fontId="9" type="noConversion"/>
  </si>
  <si>
    <t>by www.GeorgiaMichelle.com</t>
    <phoneticPr fontId="9" type="noConversion"/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</si>
</sst>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&quot;$&quot;#,##0.00"/>
  </numFmts>
  <fonts count="1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Cambria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8"/>
      <name val="Cambria"/>
    </font>
    <font>
      <b/>
      <i/>
      <sz val="12"/>
      <color indexed="8"/>
      <name val="Cambria"/>
    </font>
    <font>
      <i/>
      <sz val="12"/>
      <color theme="1"/>
      <name val="Calibri"/>
      <scheme val="minor"/>
    </font>
    <font>
      <sz val="8"/>
      <name val="Verdana"/>
    </font>
    <font>
      <u/>
      <sz val="12"/>
      <color indexed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10" fillId="0" borderId="0" xfId="1" applyFont="1"/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2" borderId="0" xfId="0" applyFill="1"/>
    <xf numFmtId="0" fontId="0" fillId="0" borderId="0" xfId="0" applyFill="1"/>
    <xf numFmtId="0" fontId="0" fillId="4" borderId="0" xfId="0" applyFill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4" fontId="0" fillId="3" borderId="0" xfId="3" applyFont="1" applyFill="1"/>
    <xf numFmtId="44" fontId="0" fillId="4" borderId="0" xfId="3" applyFont="1" applyFill="1"/>
    <xf numFmtId="44" fontId="0" fillId="5" borderId="0" xfId="3" applyFont="1" applyFill="1"/>
    <xf numFmtId="44" fontId="0" fillId="0" borderId="0" xfId="0" applyNumberFormat="1"/>
    <xf numFmtId="0" fontId="5" fillId="0" borderId="0" xfId="0" applyFont="1"/>
    <xf numFmtId="0" fontId="8" fillId="0" borderId="0" xfId="0" applyFont="1"/>
    <xf numFmtId="164" fontId="0" fillId="0" borderId="0" xfId="0" applyNumberFormat="1"/>
    <xf numFmtId="0" fontId="0" fillId="3" borderId="0" xfId="0" applyFill="1" applyAlignment="1">
      <alignment horizontal="right"/>
    </xf>
    <xf numFmtId="44" fontId="0" fillId="0" borderId="0" xfId="3" applyFont="1"/>
    <xf numFmtId="44" fontId="0" fillId="0" borderId="0" xfId="3" applyFont="1" applyFill="1"/>
    <xf numFmtId="44" fontId="0" fillId="2" borderId="0" xfId="3" applyFont="1" applyFill="1"/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eorgiaMichel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32"/>
  <sheetViews>
    <sheetView tabSelected="1" topLeftCell="A2" zoomScale="120" zoomScaleNormal="120" zoomScalePageLayoutView="120" workbookViewId="0">
      <selection activeCell="F23" sqref="F23"/>
    </sheetView>
  </sheetViews>
  <sheetFormatPr baseColWidth="10" defaultRowHeight="15"/>
  <cols>
    <col min="1" max="1" width="37.33203125" customWidth="1"/>
    <col min="2" max="2" width="13" customWidth="1"/>
    <col min="3" max="3" width="13.1640625" bestFit="1" customWidth="1"/>
    <col min="4" max="4" width="13.33203125" bestFit="1" customWidth="1"/>
    <col min="5" max="5" width="2.1640625" customWidth="1"/>
    <col min="6" max="6" width="13.5" customWidth="1"/>
  </cols>
  <sheetData>
    <row r="1" spans="1:11">
      <c r="A1" s="2" t="s">
        <v>4</v>
      </c>
      <c r="B1" s="14" t="s">
        <v>25</v>
      </c>
      <c r="G1" s="5"/>
      <c r="H1" s="5"/>
      <c r="I1" s="5"/>
      <c r="J1" s="5"/>
      <c r="K1" s="5"/>
    </row>
    <row r="2" spans="1:11">
      <c r="A2" s="2"/>
      <c r="G2" s="5"/>
      <c r="H2" s="5"/>
      <c r="I2" s="5"/>
      <c r="J2" s="5"/>
      <c r="K2" s="5"/>
    </row>
    <row r="3" spans="1:11">
      <c r="A3" s="8" t="s">
        <v>13</v>
      </c>
      <c r="B3" t="s">
        <v>7</v>
      </c>
      <c r="C3" t="s">
        <v>8</v>
      </c>
      <c r="D3" t="s">
        <v>9</v>
      </c>
      <c r="F3" t="s">
        <v>26</v>
      </c>
    </row>
    <row r="4" spans="1:11">
      <c r="A4" s="2" t="s">
        <v>27</v>
      </c>
      <c r="B4" s="9">
        <v>100</v>
      </c>
      <c r="C4" s="9">
        <v>200</v>
      </c>
      <c r="D4" s="9">
        <v>250</v>
      </c>
      <c r="F4" t="s">
        <v>30</v>
      </c>
    </row>
    <row r="5" spans="1:11">
      <c r="A5" s="2" t="s">
        <v>28</v>
      </c>
      <c r="B5" s="16">
        <v>5</v>
      </c>
      <c r="C5" s="16">
        <v>10</v>
      </c>
      <c r="D5" s="16">
        <v>15</v>
      </c>
      <c r="F5" t="s">
        <v>29</v>
      </c>
    </row>
    <row r="6" spans="1:11">
      <c r="A6" s="2" t="s">
        <v>5</v>
      </c>
      <c r="B6" s="10">
        <v>25</v>
      </c>
      <c r="C6" s="10">
        <v>30</v>
      </c>
      <c r="D6" s="10">
        <v>40</v>
      </c>
      <c r="F6" t="s">
        <v>10</v>
      </c>
    </row>
    <row r="7" spans="1:11">
      <c r="A7" s="2" t="s">
        <v>12</v>
      </c>
      <c r="B7" s="6">
        <v>10</v>
      </c>
      <c r="C7" s="6">
        <v>20</v>
      </c>
      <c r="D7" s="6">
        <v>30</v>
      </c>
      <c r="F7" t="s">
        <v>11</v>
      </c>
    </row>
    <row r="8" spans="1:11">
      <c r="A8" s="2" t="s">
        <v>6</v>
      </c>
      <c r="B8" s="11">
        <v>500</v>
      </c>
      <c r="C8" s="11">
        <v>600</v>
      </c>
      <c r="D8" s="11">
        <v>700</v>
      </c>
      <c r="F8" t="s">
        <v>31</v>
      </c>
    </row>
    <row r="9" spans="1:11">
      <c r="A9" s="2"/>
      <c r="B9" s="5"/>
      <c r="C9" s="5"/>
    </row>
    <row r="10" spans="1:11">
      <c r="A10" s="2"/>
    </row>
    <row r="11" spans="1:11">
      <c r="A11" s="8" t="s">
        <v>14</v>
      </c>
      <c r="B11" t="s">
        <v>7</v>
      </c>
      <c r="C11" t="s">
        <v>8</v>
      </c>
      <c r="D11" t="s">
        <v>9</v>
      </c>
      <c r="F11" s="3"/>
    </row>
    <row r="12" spans="1:11">
      <c r="A12" s="2" t="s">
        <v>15</v>
      </c>
      <c r="B12" s="4">
        <v>415</v>
      </c>
      <c r="C12">
        <f t="shared" ref="C12:C17" si="0">B12</f>
        <v>415</v>
      </c>
      <c r="D12">
        <f t="shared" ref="D12:D17" si="1">B12</f>
        <v>415</v>
      </c>
      <c r="F12" t="s">
        <v>16</v>
      </c>
    </row>
    <row r="13" spans="1:11">
      <c r="A13" s="2" t="s">
        <v>17</v>
      </c>
      <c r="B13" s="4">
        <v>1400</v>
      </c>
      <c r="C13">
        <f>B13</f>
        <v>1400</v>
      </c>
      <c r="D13">
        <f>B13</f>
        <v>1400</v>
      </c>
      <c r="F13" t="s">
        <v>18</v>
      </c>
    </row>
    <row r="14" spans="1:11">
      <c r="A14" s="2" t="s">
        <v>0</v>
      </c>
      <c r="B14" s="4">
        <f>15*3*3</f>
        <v>135</v>
      </c>
      <c r="C14">
        <f t="shared" si="0"/>
        <v>135</v>
      </c>
      <c r="D14">
        <f t="shared" si="1"/>
        <v>135</v>
      </c>
      <c r="F14" t="s">
        <v>36</v>
      </c>
    </row>
    <row r="15" spans="1:11">
      <c r="A15" s="2" t="s">
        <v>1</v>
      </c>
      <c r="B15" s="4">
        <v>400</v>
      </c>
      <c r="C15">
        <f t="shared" si="0"/>
        <v>400</v>
      </c>
      <c r="D15">
        <f t="shared" si="1"/>
        <v>400</v>
      </c>
      <c r="F15" t="s">
        <v>19</v>
      </c>
    </row>
    <row r="16" spans="1:11">
      <c r="A16" s="2" t="s">
        <v>2</v>
      </c>
      <c r="B16" s="4">
        <v>0</v>
      </c>
      <c r="C16">
        <f t="shared" si="0"/>
        <v>0</v>
      </c>
      <c r="D16">
        <f t="shared" si="1"/>
        <v>0</v>
      </c>
      <c r="F16" t="s">
        <v>20</v>
      </c>
    </row>
    <row r="17" spans="1:6">
      <c r="A17" s="2" t="s">
        <v>3</v>
      </c>
      <c r="B17" s="4">
        <v>50</v>
      </c>
      <c r="C17">
        <f t="shared" si="0"/>
        <v>50</v>
      </c>
      <c r="D17">
        <f t="shared" si="1"/>
        <v>50</v>
      </c>
      <c r="F17" t="s">
        <v>21</v>
      </c>
    </row>
    <row r="20" spans="1:6">
      <c r="A20" s="7" t="s">
        <v>23</v>
      </c>
      <c r="B20" s="12">
        <f>SUM(B12:B17)</f>
        <v>2400</v>
      </c>
      <c r="C20" s="12">
        <f>SUM(C12:C17)</f>
        <v>2400</v>
      </c>
      <c r="D20" s="12">
        <f>SUM(D12:D17)</f>
        <v>2400</v>
      </c>
    </row>
    <row r="22" spans="1:6">
      <c r="A22" s="13" t="s">
        <v>22</v>
      </c>
      <c r="B22" s="12">
        <f>(B4*B5)+(B6*B7)+B8</f>
        <v>1250</v>
      </c>
      <c r="C22" s="12">
        <f>(C4*C5)+(C6*C7)+C8</f>
        <v>3200</v>
      </c>
      <c r="D22" s="12">
        <f>(D4*D5)+(D6*D7)+D8</f>
        <v>5650</v>
      </c>
    </row>
    <row r="24" spans="1:6">
      <c r="A24" s="13" t="s">
        <v>24</v>
      </c>
      <c r="B24" s="15">
        <f>B22-B20</f>
        <v>-1150</v>
      </c>
      <c r="C24" s="15">
        <f>C22-C20</f>
        <v>800</v>
      </c>
      <c r="D24" s="15">
        <f>D22-D20</f>
        <v>3250</v>
      </c>
    </row>
    <row r="32" spans="1:6">
      <c r="F32" s="1" t="s">
        <v>37</v>
      </c>
    </row>
  </sheetData>
  <phoneticPr fontId="9" type="noConversion"/>
  <hyperlinks>
    <hyperlink ref="F32" r:id="rId1" display="www.GeorgiaMichelle.com"/>
  </hyperlinks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32"/>
  <sheetViews>
    <sheetView zoomScale="120" zoomScaleNormal="120" zoomScalePageLayoutView="120" workbookViewId="0">
      <selection activeCell="F31" sqref="F31"/>
    </sheetView>
  </sheetViews>
  <sheetFormatPr baseColWidth="10" defaultRowHeight="15"/>
  <cols>
    <col min="1" max="1" width="37.33203125" customWidth="1"/>
    <col min="2" max="2" width="13" customWidth="1"/>
    <col min="3" max="3" width="13.1640625" bestFit="1" customWidth="1"/>
    <col min="4" max="4" width="13.33203125" bestFit="1" customWidth="1"/>
    <col min="5" max="5" width="2.1640625" customWidth="1"/>
    <col min="6" max="6" width="13.5" customWidth="1"/>
  </cols>
  <sheetData>
    <row r="1" spans="1:11">
      <c r="A1" s="2" t="s">
        <v>4</v>
      </c>
      <c r="B1" s="14" t="s">
        <v>25</v>
      </c>
      <c r="G1" s="5"/>
      <c r="H1" s="5"/>
      <c r="I1" s="5"/>
      <c r="J1" s="5"/>
      <c r="K1" s="5"/>
    </row>
    <row r="2" spans="1:11">
      <c r="A2" s="2"/>
      <c r="G2" s="5"/>
      <c r="H2" s="5"/>
      <c r="I2" s="5"/>
      <c r="J2" s="5"/>
      <c r="K2" s="5"/>
    </row>
    <row r="3" spans="1:11">
      <c r="A3" s="8" t="s">
        <v>13</v>
      </c>
      <c r="B3" t="s">
        <v>7</v>
      </c>
      <c r="C3" t="s">
        <v>8</v>
      </c>
      <c r="D3" t="s">
        <v>9</v>
      </c>
      <c r="F3" t="s">
        <v>26</v>
      </c>
    </row>
    <row r="4" spans="1:11">
      <c r="A4" s="2" t="s">
        <v>27</v>
      </c>
      <c r="B4" s="9">
        <v>100</v>
      </c>
      <c r="C4" s="9">
        <v>200</v>
      </c>
      <c r="D4" s="9">
        <v>250</v>
      </c>
      <c r="F4" t="s">
        <v>30</v>
      </c>
    </row>
    <row r="5" spans="1:11">
      <c r="A5" s="2" t="s">
        <v>28</v>
      </c>
      <c r="B5" s="16">
        <v>5</v>
      </c>
      <c r="C5" s="16">
        <v>10</v>
      </c>
      <c r="D5" s="16">
        <v>15</v>
      </c>
      <c r="F5" t="s">
        <v>29</v>
      </c>
    </row>
    <row r="6" spans="1:11">
      <c r="A6" s="2" t="s">
        <v>5</v>
      </c>
      <c r="B6" s="10">
        <v>25</v>
      </c>
      <c r="C6" s="10">
        <v>30</v>
      </c>
      <c r="D6" s="10">
        <v>40</v>
      </c>
      <c r="F6" t="s">
        <v>10</v>
      </c>
    </row>
    <row r="7" spans="1:11">
      <c r="A7" s="2" t="s">
        <v>12</v>
      </c>
      <c r="B7" s="6">
        <v>10</v>
      </c>
      <c r="C7" s="6">
        <v>20</v>
      </c>
      <c r="D7" s="6">
        <v>30</v>
      </c>
      <c r="F7" t="s">
        <v>11</v>
      </c>
    </row>
    <row r="8" spans="1:11">
      <c r="A8" s="2" t="s">
        <v>6</v>
      </c>
      <c r="B8" s="11">
        <v>500</v>
      </c>
      <c r="C8" s="11">
        <v>600</v>
      </c>
      <c r="D8" s="11">
        <v>700</v>
      </c>
      <c r="F8" t="s">
        <v>31</v>
      </c>
    </row>
    <row r="9" spans="1:11">
      <c r="A9" s="2"/>
      <c r="B9" s="5"/>
      <c r="C9" s="5"/>
    </row>
    <row r="10" spans="1:11">
      <c r="A10" s="2"/>
    </row>
    <row r="11" spans="1:11">
      <c r="A11" s="8" t="s">
        <v>14</v>
      </c>
      <c r="B11" t="s">
        <v>7</v>
      </c>
      <c r="C11" t="s">
        <v>8</v>
      </c>
      <c r="D11" t="s">
        <v>9</v>
      </c>
      <c r="F11" s="3"/>
    </row>
    <row r="12" spans="1:11">
      <c r="A12" s="2" t="s">
        <v>15</v>
      </c>
      <c r="B12" s="19">
        <v>415</v>
      </c>
      <c r="C12" s="18">
        <f t="shared" ref="C12:C16" si="0">B12</f>
        <v>415</v>
      </c>
      <c r="D12" s="18">
        <f t="shared" ref="D12:D16" si="1">B12</f>
        <v>415</v>
      </c>
      <c r="F12" t="s">
        <v>16</v>
      </c>
    </row>
    <row r="13" spans="1:11">
      <c r="A13" s="2" t="s">
        <v>0</v>
      </c>
      <c r="B13" s="19">
        <v>180</v>
      </c>
      <c r="C13" s="18">
        <f t="shared" si="0"/>
        <v>180</v>
      </c>
      <c r="D13" s="18">
        <f t="shared" si="1"/>
        <v>180</v>
      </c>
      <c r="F13" t="s">
        <v>36</v>
      </c>
    </row>
    <row r="14" spans="1:11">
      <c r="A14" s="2" t="s">
        <v>1</v>
      </c>
      <c r="B14" s="19">
        <v>400</v>
      </c>
      <c r="C14" s="18">
        <f t="shared" si="0"/>
        <v>400</v>
      </c>
      <c r="D14" s="18">
        <f t="shared" si="1"/>
        <v>400</v>
      </c>
      <c r="F14" t="s">
        <v>19</v>
      </c>
    </row>
    <row r="15" spans="1:11">
      <c r="A15" s="2" t="s">
        <v>2</v>
      </c>
      <c r="B15" s="19">
        <v>0</v>
      </c>
      <c r="C15" s="18">
        <f t="shared" si="0"/>
        <v>0</v>
      </c>
      <c r="D15" s="18">
        <f t="shared" si="1"/>
        <v>0</v>
      </c>
      <c r="F15" t="s">
        <v>20</v>
      </c>
    </row>
    <row r="16" spans="1:11">
      <c r="A16" s="2" t="s">
        <v>3</v>
      </c>
      <c r="B16" s="19">
        <v>50</v>
      </c>
      <c r="C16" s="18">
        <f t="shared" si="0"/>
        <v>50</v>
      </c>
      <c r="D16" s="18">
        <f t="shared" si="1"/>
        <v>50</v>
      </c>
      <c r="F16" t="s">
        <v>21</v>
      </c>
    </row>
    <row r="19" spans="1:6">
      <c r="A19" s="7" t="s">
        <v>23</v>
      </c>
      <c r="B19" s="18">
        <f>SUM(B12:B16)</f>
        <v>1045</v>
      </c>
      <c r="C19" s="18">
        <f>SUM(C12:C16)</f>
        <v>1045</v>
      </c>
      <c r="D19" s="18">
        <f>SUM(D12:D16)</f>
        <v>1045</v>
      </c>
    </row>
    <row r="20" spans="1:6">
      <c r="B20" s="18"/>
      <c r="C20" s="18"/>
      <c r="D20" s="18"/>
    </row>
    <row r="21" spans="1:6">
      <c r="A21" s="13" t="s">
        <v>22</v>
      </c>
      <c r="B21" s="18">
        <f>(B4*B5)+(B6*B7)+B8</f>
        <v>1250</v>
      </c>
      <c r="C21" s="18">
        <f>(C4*C5)+(C6*C7)+C8</f>
        <v>3200</v>
      </c>
      <c r="D21" s="18">
        <f>(D4*D5)+(D6*D7)+D8</f>
        <v>5650</v>
      </c>
    </row>
    <row r="22" spans="1:6">
      <c r="B22" s="18"/>
      <c r="C22" s="18"/>
      <c r="D22" s="18"/>
    </row>
    <row r="23" spans="1:6">
      <c r="A23" s="13" t="s">
        <v>24</v>
      </c>
      <c r="B23" s="18">
        <f>B21-B19</f>
        <v>205</v>
      </c>
      <c r="C23" s="18">
        <f>C21-C19</f>
        <v>2155</v>
      </c>
      <c r="D23" s="18">
        <f>D21-D19</f>
        <v>4605</v>
      </c>
    </row>
    <row r="25" spans="1:6">
      <c r="A25" t="s">
        <v>32</v>
      </c>
    </row>
    <row r="26" spans="1:6">
      <c r="A26" t="s">
        <v>33</v>
      </c>
      <c r="B26" s="18">
        <f>B23*0.6</f>
        <v>123</v>
      </c>
      <c r="C26" s="18">
        <f>C23*0.6</f>
        <v>1293</v>
      </c>
      <c r="D26" s="18">
        <f>D23*0.6</f>
        <v>2763</v>
      </c>
    </row>
    <row r="27" spans="1:6">
      <c r="A27" t="s">
        <v>34</v>
      </c>
      <c r="B27" s="17">
        <f>B23*0.4</f>
        <v>82</v>
      </c>
      <c r="C27" s="17">
        <f>C23*0.4</f>
        <v>862</v>
      </c>
      <c r="D27" s="17">
        <f>D23*0.4</f>
        <v>1842</v>
      </c>
    </row>
    <row r="29" spans="1:6">
      <c r="A29" t="s">
        <v>35</v>
      </c>
    </row>
    <row r="30" spans="1:6">
      <c r="A30" t="s">
        <v>33</v>
      </c>
      <c r="B30" s="18">
        <f>B23*0.7</f>
        <v>143.5</v>
      </c>
      <c r="C30" s="18">
        <f t="shared" ref="C30:D30" si="2">C23*0.7</f>
        <v>1508.5</v>
      </c>
      <c r="D30" s="18">
        <f t="shared" si="2"/>
        <v>3223.5</v>
      </c>
    </row>
    <row r="31" spans="1:6">
      <c r="A31" t="s">
        <v>34</v>
      </c>
      <c r="B31" s="17">
        <f>B23*0.3</f>
        <v>61.5</v>
      </c>
      <c r="C31" s="17">
        <f t="shared" ref="C31:D31" si="3">C23*0.3</f>
        <v>646.5</v>
      </c>
      <c r="D31" s="17">
        <f t="shared" si="3"/>
        <v>1381.5</v>
      </c>
    </row>
    <row r="32" spans="1:6">
      <c r="F32" t="s">
        <v>38</v>
      </c>
    </row>
  </sheetData>
  <phoneticPr fontId="9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Flat Rate Instructor Fee</vt:lpstr>
      <vt:lpstr>Split and Share</vt:lpstr>
    </vt:vector>
  </TitlesOfParts>
  <Company>GEORGIAMICHELLE.COM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 Schmid</dc:creator>
  <cp:lastModifiedBy>JOHN SCHMID</cp:lastModifiedBy>
  <dcterms:created xsi:type="dcterms:W3CDTF">2016-02-01T04:37:41Z</dcterms:created>
  <dcterms:modified xsi:type="dcterms:W3CDTF">2017-08-17T19:47:16Z</dcterms:modified>
</cp:coreProperties>
</file>